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65" windowHeight="490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J23" i="1"/>
  <c r="I23"/>
  <c r="H23"/>
  <c r="F23"/>
  <c r="C23"/>
  <c r="I4"/>
  <c r="H4"/>
  <c r="J15"/>
  <c r="E15"/>
  <c r="C15"/>
  <c r="C4"/>
  <c r="F4" s="1"/>
  <c r="E4" l="1"/>
  <c r="G4"/>
  <c r="D4"/>
  <c r="C9"/>
  <c r="D9"/>
  <c r="J9" l="1"/>
</calcChain>
</file>

<file path=xl/sharedStrings.xml><?xml version="1.0" encoding="utf-8"?>
<sst xmlns="http://schemas.openxmlformats.org/spreadsheetml/2006/main" count="26" uniqueCount="22">
  <si>
    <t>CALCULO DE HORAS EXTRAS</t>
  </si>
  <si>
    <t>SALARO BASICO</t>
  </si>
  <si>
    <t>TIEMPO LABORADO</t>
  </si>
  <si>
    <t>8 a.m. - 12 m  y  2 p.m. a 8 p.m.</t>
  </si>
  <si>
    <t>JORNADA LABORAL</t>
  </si>
  <si>
    <t>8 a.m. a 6 p.m.</t>
  </si>
  <si>
    <t>6 p.m. a 8 p.m.</t>
  </si>
  <si>
    <t>HORA EXTRA DIURNA 25%</t>
  </si>
  <si>
    <t>HORA EXTRA NOCTURNA 75%</t>
  </si>
  <si>
    <t>RECARGO  NOCTURNO 35%</t>
  </si>
  <si>
    <t>Valor Hora</t>
  </si>
  <si>
    <t>TOTAL</t>
  </si>
  <si>
    <t>2 p.m. a 12 a.m.</t>
  </si>
  <si>
    <t>2 p.m. a 10 p.m.</t>
  </si>
  <si>
    <t>10 p.m. a 12 p.m.</t>
  </si>
  <si>
    <t>8 p.m. del sábado a 6 a.m. del domingo</t>
  </si>
  <si>
    <t>8 p.m. a 10 p.m.</t>
  </si>
  <si>
    <t>12 p.m. a  4 a.m.</t>
  </si>
  <si>
    <t>FESTCO O DOMINICAL  DURNO 75%</t>
  </si>
  <si>
    <t>FESTCO O DOMINICAL  NOCTURNO 110%</t>
  </si>
  <si>
    <t>4 a.m. a 6 a.m.</t>
  </si>
  <si>
    <t>EXTRA NOCTURNA DOMNCAL 150%</t>
  </si>
</sst>
</file>

<file path=xl/styles.xml><?xml version="1.0" encoding="utf-8"?>
<styleSheet xmlns="http://schemas.openxmlformats.org/spreadsheetml/2006/main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5" formatCode="_(* #,##0_);_(* \(#,##0\);_(* &quot;-&quot;??_);_(@_)"/>
    <numFmt numFmtId="167" formatCode="_(&quot;$&quot;\ * #,##0_);_(&quot;$&quot;\ * \(#,##0\);_(&quot;$&quot;\ 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165" fontId="0" fillId="0" borderId="0" xfId="1" applyNumberFormat="1" applyFont="1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/>
    <xf numFmtId="165" fontId="2" fillId="0" borderId="0" xfId="1" applyNumberFormat="1" applyFont="1"/>
    <xf numFmtId="0" fontId="0" fillId="0" borderId="1" xfId="0" applyBorder="1"/>
    <xf numFmtId="165" fontId="0" fillId="0" borderId="1" xfId="1" applyNumberFormat="1" applyFont="1" applyBorder="1"/>
    <xf numFmtId="165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165" fontId="2" fillId="2" borderId="1" xfId="1" applyNumberFormat="1" applyFont="1" applyFill="1" applyBorder="1"/>
    <xf numFmtId="167" fontId="2" fillId="2" borderId="1" xfId="2" applyNumberFormat="1" applyFont="1" applyFill="1" applyBorder="1"/>
    <xf numFmtId="165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A18" sqref="A18"/>
    </sheetView>
  </sheetViews>
  <sheetFormatPr baseColWidth="10" defaultRowHeight="15"/>
  <cols>
    <col min="1" max="1" width="26.85546875" customWidth="1"/>
    <col min="2" max="2" width="14.28515625" style="1" customWidth="1"/>
    <col min="3" max="3" width="11.42578125" style="2"/>
    <col min="4" max="11" width="11.42578125" style="1"/>
  </cols>
  <sheetData>
    <row r="1" spans="1:10">
      <c r="B1" s="5" t="s">
        <v>0</v>
      </c>
    </row>
    <row r="3" spans="1:10" ht="60">
      <c r="A3" s="8" t="s">
        <v>2</v>
      </c>
      <c r="B3" s="8" t="s">
        <v>1</v>
      </c>
      <c r="C3" s="8" t="s">
        <v>4</v>
      </c>
      <c r="D3" s="8" t="s">
        <v>7</v>
      </c>
      <c r="E3" s="8" t="s">
        <v>8</v>
      </c>
      <c r="F3" s="8" t="s">
        <v>9</v>
      </c>
      <c r="G3" s="8" t="s">
        <v>18</v>
      </c>
      <c r="H3" s="8" t="s">
        <v>19</v>
      </c>
      <c r="I3" s="8" t="s">
        <v>21</v>
      </c>
      <c r="J3" s="8" t="s">
        <v>11</v>
      </c>
    </row>
    <row r="4" spans="1:10">
      <c r="A4" s="9" t="s">
        <v>10</v>
      </c>
      <c r="B4" s="10"/>
      <c r="C4" s="11">
        <f>+B6/240</f>
        <v>2000</v>
      </c>
      <c r="D4" s="11">
        <f>+C4*1.25</f>
        <v>2500</v>
      </c>
      <c r="E4" s="10">
        <f>+C4*1.75</f>
        <v>3500</v>
      </c>
      <c r="F4" s="10">
        <f>+C4*1.35</f>
        <v>2700</v>
      </c>
      <c r="G4" s="10">
        <f>+C4*1.75</f>
        <v>3500</v>
      </c>
      <c r="H4" s="10">
        <f>+C4*2.1</f>
        <v>4200</v>
      </c>
      <c r="I4" s="10">
        <f>+C4*2.5</f>
        <v>5000</v>
      </c>
      <c r="J4" s="10"/>
    </row>
    <row r="5" spans="1:10">
      <c r="C5" s="3"/>
      <c r="D5" s="4"/>
    </row>
    <row r="6" spans="1:10">
      <c r="A6" s="9" t="s">
        <v>3</v>
      </c>
      <c r="B6" s="7">
        <v>480000</v>
      </c>
      <c r="C6" s="12"/>
      <c r="D6" s="7"/>
      <c r="E6" s="7"/>
      <c r="F6" s="7"/>
      <c r="G6" s="7"/>
      <c r="H6" s="7"/>
      <c r="I6" s="7"/>
      <c r="J6" s="7"/>
    </row>
    <row r="7" spans="1:10">
      <c r="A7" s="6" t="s">
        <v>5</v>
      </c>
      <c r="B7" s="7"/>
      <c r="C7" s="12">
        <v>8</v>
      </c>
      <c r="D7" s="7"/>
      <c r="E7" s="7"/>
      <c r="F7" s="7"/>
      <c r="G7" s="7"/>
      <c r="H7" s="7"/>
      <c r="I7" s="7"/>
      <c r="J7" s="7"/>
    </row>
    <row r="8" spans="1:10">
      <c r="A8" s="6" t="s">
        <v>6</v>
      </c>
      <c r="B8" s="7"/>
      <c r="C8" s="12"/>
      <c r="D8" s="7">
        <v>2</v>
      </c>
      <c r="E8" s="7"/>
      <c r="F8" s="7"/>
      <c r="G8" s="7"/>
      <c r="H8" s="7"/>
      <c r="I8" s="7"/>
      <c r="J8" s="7"/>
    </row>
    <row r="9" spans="1:10">
      <c r="A9" s="6" t="s">
        <v>11</v>
      </c>
      <c r="B9" s="7"/>
      <c r="C9" s="12">
        <f>+C7*C4</f>
        <v>16000</v>
      </c>
      <c r="D9" s="7">
        <f>+D8*D4</f>
        <v>5000</v>
      </c>
      <c r="E9" s="7"/>
      <c r="F9" s="7"/>
      <c r="G9" s="7"/>
      <c r="H9" s="7"/>
      <c r="I9" s="7"/>
      <c r="J9" s="7">
        <f>SUM(C9:G9)</f>
        <v>21000</v>
      </c>
    </row>
    <row r="10" spans="1:10">
      <c r="C10" s="3"/>
    </row>
    <row r="11" spans="1:10">
      <c r="C11" s="3"/>
    </row>
    <row r="12" spans="1:10">
      <c r="A12" s="9" t="s">
        <v>12</v>
      </c>
      <c r="B12" s="7"/>
      <c r="C12" s="12"/>
      <c r="D12" s="7"/>
      <c r="E12" s="7"/>
      <c r="F12" s="7"/>
      <c r="G12" s="7"/>
      <c r="H12" s="7"/>
      <c r="I12" s="7"/>
      <c r="J12" s="7"/>
    </row>
    <row r="13" spans="1:10">
      <c r="A13" s="6" t="s">
        <v>13</v>
      </c>
      <c r="B13" s="7"/>
      <c r="C13" s="12">
        <v>8</v>
      </c>
      <c r="D13" s="7"/>
      <c r="E13" s="7"/>
      <c r="F13" s="7"/>
      <c r="G13" s="7"/>
      <c r="H13" s="7"/>
      <c r="I13" s="7"/>
      <c r="J13" s="7"/>
    </row>
    <row r="14" spans="1:10">
      <c r="A14" s="6" t="s">
        <v>14</v>
      </c>
      <c r="B14" s="7"/>
      <c r="C14" s="12"/>
      <c r="D14" s="7"/>
      <c r="E14" s="7">
        <v>2</v>
      </c>
      <c r="F14" s="7"/>
      <c r="G14" s="7"/>
      <c r="H14" s="7"/>
      <c r="I14" s="7"/>
      <c r="J14" s="7"/>
    </row>
    <row r="15" spans="1:10">
      <c r="A15" s="6" t="s">
        <v>11</v>
      </c>
      <c r="B15" s="7"/>
      <c r="C15" s="12">
        <f>+C13*C4</f>
        <v>16000</v>
      </c>
      <c r="D15" s="7"/>
      <c r="E15" s="7">
        <f>+E14*E4</f>
        <v>7000</v>
      </c>
      <c r="F15" s="7"/>
      <c r="G15" s="7"/>
      <c r="H15" s="7"/>
      <c r="I15" s="7"/>
      <c r="J15" s="7">
        <f>SUM(C15:G15)</f>
        <v>23000</v>
      </c>
    </row>
    <row r="16" spans="1:10">
      <c r="C16" s="3"/>
    </row>
    <row r="17" spans="1:10">
      <c r="C17" s="3"/>
    </row>
    <row r="18" spans="1:10" ht="30">
      <c r="A18" s="14" t="s">
        <v>15</v>
      </c>
      <c r="B18" s="7"/>
      <c r="C18" s="12"/>
      <c r="D18" s="7"/>
      <c r="E18" s="7"/>
      <c r="F18" s="7"/>
      <c r="G18" s="7"/>
      <c r="H18" s="7"/>
      <c r="I18" s="7"/>
      <c r="J18" s="7"/>
    </row>
    <row r="19" spans="1:10">
      <c r="A19" s="6" t="s">
        <v>16</v>
      </c>
      <c r="B19" s="7"/>
      <c r="C19" s="12">
        <v>2</v>
      </c>
      <c r="D19" s="7"/>
      <c r="E19" s="7"/>
      <c r="F19" s="7"/>
      <c r="G19" s="7"/>
      <c r="H19" s="7"/>
      <c r="I19" s="7"/>
      <c r="J19" s="7"/>
    </row>
    <row r="20" spans="1:10">
      <c r="A20" s="6" t="s">
        <v>14</v>
      </c>
      <c r="B20" s="7"/>
      <c r="C20" s="13"/>
      <c r="D20" s="7"/>
      <c r="E20" s="7"/>
      <c r="F20" s="7">
        <v>2</v>
      </c>
      <c r="G20" s="7"/>
      <c r="H20" s="7"/>
      <c r="I20" s="7"/>
      <c r="J20" s="7"/>
    </row>
    <row r="21" spans="1:10">
      <c r="A21" s="6" t="s">
        <v>17</v>
      </c>
      <c r="B21" s="7"/>
      <c r="C21" s="13"/>
      <c r="D21" s="7"/>
      <c r="E21" s="7"/>
      <c r="F21" s="7"/>
      <c r="G21" s="7"/>
      <c r="H21" s="7">
        <v>4</v>
      </c>
      <c r="I21" s="7"/>
      <c r="J21" s="7"/>
    </row>
    <row r="22" spans="1:10">
      <c r="A22" s="6" t="s">
        <v>20</v>
      </c>
      <c r="B22" s="7"/>
      <c r="C22" s="13"/>
      <c r="D22" s="7"/>
      <c r="E22" s="7"/>
      <c r="F22" s="7"/>
      <c r="G22" s="7"/>
      <c r="H22" s="7"/>
      <c r="I22" s="7">
        <v>2</v>
      </c>
      <c r="J22" s="7"/>
    </row>
    <row r="23" spans="1:10">
      <c r="A23" s="6" t="s">
        <v>11</v>
      </c>
      <c r="B23" s="7"/>
      <c r="C23" s="13">
        <f>+C19*C4</f>
        <v>4000</v>
      </c>
      <c r="D23" s="7"/>
      <c r="E23" s="7"/>
      <c r="F23" s="7">
        <f>+F4*F20</f>
        <v>5400</v>
      </c>
      <c r="G23" s="7"/>
      <c r="H23" s="7">
        <f>+H21*H4</f>
        <v>16800</v>
      </c>
      <c r="I23" s="7">
        <f>+I22*I4</f>
        <v>10000</v>
      </c>
      <c r="J23" s="7">
        <f>SUM(C23:I23)</f>
        <v>36200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2013-11-29T05:17:40Z</cp:lastPrinted>
  <dcterms:created xsi:type="dcterms:W3CDTF">2013-11-29T04:27:05Z</dcterms:created>
  <dcterms:modified xsi:type="dcterms:W3CDTF">2013-11-29T05:18:22Z</dcterms:modified>
</cp:coreProperties>
</file>